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muskus\Downloads\"/>
    </mc:Choice>
  </mc:AlternateContent>
  <xr:revisionPtr revIDLastSave="0" documentId="13_ncr:9_{DFD14EB0-CF87-424B-BBB0-5F585EC5934C}" xr6:coauthVersionLast="47" xr6:coauthVersionMax="47" xr10:uidLastSave="{00000000-0000-0000-0000-000000000000}"/>
  <bookViews>
    <workbookView xWindow="-120" yWindow="-120" windowWidth="24240" windowHeight="13020" activeTab="2" xr2:uid="{2FF4E3D4-4462-47FD-87D4-08B6B28F89C5}"/>
  </bookViews>
  <sheets>
    <sheet name="CARTERA CONFENALCO VALLE_1" sheetId="1" r:id="rId1"/>
    <sheet name="Hoja1" sheetId="2" r:id="rId2"/>
    <sheet name="CARTERA" sheetId="3" r:id="rId3"/>
  </sheets>
  <calcPr calcId="0"/>
</workbook>
</file>

<file path=xl/calcChain.xml><?xml version="1.0" encoding="utf-8"?>
<calcChain xmlns="http://schemas.openxmlformats.org/spreadsheetml/2006/main">
  <c r="E4" i="2" l="1"/>
  <c r="F4" i="2"/>
  <c r="G4" i="2"/>
  <c r="H4" i="2"/>
  <c r="I4" i="2"/>
  <c r="J4" i="2"/>
  <c r="K4" i="2"/>
  <c r="D4" i="2"/>
</calcChain>
</file>

<file path=xl/sharedStrings.xml><?xml version="1.0" encoding="utf-8"?>
<sst xmlns="http://schemas.openxmlformats.org/spreadsheetml/2006/main" count="161" uniqueCount="111">
  <si>
    <t>GrupoId</t>
  </si>
  <si>
    <t>GrupoCodigo</t>
  </si>
  <si>
    <t>GrupoNombre</t>
  </si>
  <si>
    <t>Tipo Documento</t>
  </si>
  <si>
    <t>Oid CxC</t>
  </si>
  <si>
    <t>Consecutivo</t>
  </si>
  <si>
    <t>ConsecutivoPrefijo</t>
  </si>
  <si>
    <t>ConsecutivoUnico</t>
  </si>
  <si>
    <t>Fecha</t>
  </si>
  <si>
    <t>EstadoCartera</t>
  </si>
  <si>
    <t>NúmeroEstadoCarteraCxC</t>
  </si>
  <si>
    <t>EstadoCarteraFechaCorteCxC</t>
  </si>
  <si>
    <t>NúmeroEstadoCarteraFechaCorteCxC</t>
  </si>
  <si>
    <t>EsSaldoInicialCxC</t>
  </si>
  <si>
    <t>FechaVencimientoCxC</t>
  </si>
  <si>
    <t>DiasAtraso</t>
  </si>
  <si>
    <t>ValorInicial</t>
  </si>
  <si>
    <t>SaldoFechaCorteCxC</t>
  </si>
  <si>
    <t>TerceroOid</t>
  </si>
  <si>
    <t>TerceroTipoDocumento</t>
  </si>
  <si>
    <t>TerceroDocumento</t>
  </si>
  <si>
    <t>TerceroNombre</t>
  </si>
  <si>
    <t>ClienteCódigo</t>
  </si>
  <si>
    <t>ClienteNombre</t>
  </si>
  <si>
    <t>CuentaCódigo</t>
  </si>
  <si>
    <t>CuentaNombre</t>
  </si>
  <si>
    <t>PlanBeneficioCódigo</t>
  </si>
  <si>
    <t>PlanBeneficioNombre</t>
  </si>
  <si>
    <t>ContratoCódigo</t>
  </si>
  <si>
    <t>ContratoNombre</t>
  </si>
  <si>
    <t>NúmeroCuotasCxC</t>
  </si>
  <si>
    <t>NumeroRadicaciónCxC</t>
  </si>
  <si>
    <t>FechaRadicaciónCxC</t>
  </si>
  <si>
    <t>NumeroRadicaciónEntidadCxC</t>
  </si>
  <si>
    <t>FechaRadicaciónEntidadCxC</t>
  </si>
  <si>
    <t>ValorRadicadoCxC</t>
  </si>
  <si>
    <t>ObservacionesCxC</t>
  </si>
  <si>
    <t>CentroAtenciónCódigo</t>
  </si>
  <si>
    <t>CentroAtenciónNombre</t>
  </si>
  <si>
    <t>ClienteTerceroTipoDocumento</t>
  </si>
  <si>
    <t>ClienteTerceroDocumento</t>
  </si>
  <si>
    <t>ClienteTerceroNombre</t>
  </si>
  <si>
    <t>VendedorCódigo</t>
  </si>
  <si>
    <t>VendedorTerceroTipoDocumento</t>
  </si>
  <si>
    <t>VendedorTerceroDocumento</t>
  </si>
  <si>
    <t>VendedorTerceroNombre</t>
  </si>
  <si>
    <t>CentroCostoCódigo</t>
  </si>
  <si>
    <t>CentroCostoNombre</t>
  </si>
  <si>
    <t>UsuarioCreaciónCódigo</t>
  </si>
  <si>
    <t>UsuarioCreaciónNombre</t>
  </si>
  <si>
    <t>UsuarioConfirmaciónCódigo</t>
  </si>
  <si>
    <t>UsuarioConfirmaciónNombre</t>
  </si>
  <si>
    <t>ValorAnticipoFechaCorte</t>
  </si>
  <si>
    <t>ValorDescuentoAnticipoFechaCorte</t>
  </si>
  <si>
    <t>ValorObjetado</t>
  </si>
  <si>
    <t>ValorAceptado</t>
  </si>
  <si>
    <t>TotalSinVencer</t>
  </si>
  <si>
    <t>Rango1</t>
  </si>
  <si>
    <t>Rango2</t>
  </si>
  <si>
    <t>Rango3</t>
  </si>
  <si>
    <t>Rango4</t>
  </si>
  <si>
    <t>Rango5</t>
  </si>
  <si>
    <t>Rango6</t>
  </si>
  <si>
    <t>TotalSaldoFacturaFechaCorte</t>
  </si>
  <si>
    <t>CAJA DE COMPENSACION FAMILIAR DEL VALLE DE CAUCA  - COMFENALCO VALLE DE LA GENTE</t>
  </si>
  <si>
    <t>CxC</t>
  </si>
  <si>
    <t>FE0000163018</t>
  </si>
  <si>
    <t>FE163018</t>
  </si>
  <si>
    <t>Radicada entidad</t>
  </si>
  <si>
    <t>False</t>
  </si>
  <si>
    <t>NT</t>
  </si>
  <si>
    <t>PLAN SUBSIDIADO DE SALUD (POSS) POR EPS - CON FACTURACIÓN RADICADA</t>
  </si>
  <si>
    <t>COMFENALCO</t>
  </si>
  <si>
    <t>CAJA DE COMPENSACION FAMILIAR DEL VALLE DEL CAUCA - COMFENALCO VALLE DELAGENTE</t>
  </si>
  <si>
    <t>COMFEN</t>
  </si>
  <si>
    <t>EPSDELAGENTE-128063</t>
  </si>
  <si>
    <t>Factura Entidad Nº FE0000163018</t>
  </si>
  <si>
    <t>HSJ</t>
  </si>
  <si>
    <t>ESE HOSPITAL SAN JERONIMO DE MONTERIA</t>
  </si>
  <si>
    <t>CARMEN ROCIO JAIME BERRIO</t>
  </si>
  <si>
    <t>FE0000163940</t>
  </si>
  <si>
    <t>FE163940</t>
  </si>
  <si>
    <t>EPSDELAGENTE-128222</t>
  </si>
  <si>
    <t>Factura Entidad Nº FE0000163940</t>
  </si>
  <si>
    <t>ENADIS DEL CARMEN ANDRADE HERNANDEZ</t>
  </si>
  <si>
    <t>FE0000164966</t>
  </si>
  <si>
    <t>FE164966</t>
  </si>
  <si>
    <t>Factura Entidad Nº FE0000164966</t>
  </si>
  <si>
    <t>WISTON JAVIER VIVERO AGAMEZ</t>
  </si>
  <si>
    <t>EDADES DE LA CARTERA</t>
  </si>
  <si>
    <t>SUBTOTALES</t>
  </si>
  <si>
    <t>FACTURA</t>
  </si>
  <si>
    <t>FECHA FACTURA</t>
  </si>
  <si>
    <t>ESTADO</t>
  </si>
  <si>
    <t xml:space="preserve">VALOR </t>
  </si>
  <si>
    <t>0 A 30</t>
  </si>
  <si>
    <t>31 A 60</t>
  </si>
  <si>
    <t>61 A 90</t>
  </si>
  <si>
    <t>91 A 180</t>
  </si>
  <si>
    <t>181 A 360</t>
  </si>
  <si>
    <t>MAYOR A 360</t>
  </si>
  <si>
    <t>SALDO</t>
  </si>
  <si>
    <t>ESTADO DE CARTERA COMFENALCO VALLE DEL CAUCA</t>
  </si>
  <si>
    <t>NIT: 890303093
FECHA DE CORTE: 31 DE ENERO DE 2025</t>
  </si>
  <si>
    <t>NIT</t>
  </si>
  <si>
    <t>NOMBRE ENTIDAD</t>
  </si>
  <si>
    <t>PREFIJO</t>
  </si>
  <si>
    <t>NUMERO FACTURA</t>
  </si>
  <si>
    <t>VALOR INICIAL FACTURA</t>
  </si>
  <si>
    <t>SALDO DE FACTURA</t>
  </si>
  <si>
    <t>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</si>
</sst>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dd/mm/yyyy;@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8">
    <xf numFmtId="0" fontId="0" fillId="0" borderId="0" xfId="0"/>
    <xf numFmtId="22" fontId="0" fillId="0" borderId="0" xfId="0" applyNumberFormat="1"/>
    <xf numFmtId="0" fontId="0" fillId="0" borderId="10" xfId="0" applyBorder="1" applyAlignment="1">
      <alignment horizontal="center"/>
    </xf>
    <xf numFmtId="164" fontId="18" fillId="0" borderId="11" xfId="1" applyNumberFormat="1" applyFont="1" applyBorder="1" applyAlignment="1">
      <alignment horizontal="left"/>
    </xf>
    <xf numFmtId="164" fontId="18" fillId="0" borderId="12" xfId="1" applyNumberFormat="1" applyFont="1" applyBorder="1" applyAlignment="1">
      <alignment horizontal="left"/>
    </xf>
    <xf numFmtId="164" fontId="18" fillId="0" borderId="13" xfId="1" applyNumberFormat="1" applyFont="1" applyBorder="1" applyAlignment="1">
      <alignment horizontal="left"/>
    </xf>
    <xf numFmtId="164" fontId="18" fillId="0" borderId="14" xfId="1" applyNumberFormat="1" applyFont="1" applyBorder="1" applyAlignment="1">
      <alignment horizontal="left" vertical="center" wrapText="1"/>
    </xf>
    <xf numFmtId="164" fontId="18" fillId="0" borderId="15" xfId="1" applyNumberFormat="1" applyFont="1" applyBorder="1" applyAlignment="1">
      <alignment horizontal="left" vertical="center" wrapText="1"/>
    </xf>
    <xf numFmtId="164" fontId="18" fillId="0" borderId="16" xfId="1" applyNumberFormat="1" applyFont="1" applyBorder="1" applyAlignment="1">
      <alignment horizontal="left" vertical="center" wrapText="1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16" fillId="0" borderId="20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164" fontId="16" fillId="0" borderId="17" xfId="1" applyNumberFormat="1" applyFont="1" applyBorder="1" applyAlignment="1">
      <alignment horizontal="center"/>
    </xf>
    <xf numFmtId="164" fontId="16" fillId="0" borderId="18" xfId="1" applyNumberFormat="1" applyFont="1" applyBorder="1" applyAlignment="1">
      <alignment horizontal="center"/>
    </xf>
    <xf numFmtId="164" fontId="16" fillId="0" borderId="19" xfId="1" applyNumberFormat="1" applyFont="1" applyBorder="1" applyAlignment="1">
      <alignment horizontal="center"/>
    </xf>
    <xf numFmtId="164" fontId="16" fillId="0" borderId="10" xfId="1" applyNumberFormat="1" applyFont="1" applyBorder="1" applyAlignment="1">
      <alignment horizontal="center"/>
    </xf>
    <xf numFmtId="0" fontId="16" fillId="33" borderId="10" xfId="0" applyFont="1" applyFill="1" applyBorder="1" applyAlignment="1">
      <alignment horizontal="center"/>
    </xf>
    <xf numFmtId="165" fontId="16" fillId="33" borderId="10" xfId="0" applyNumberFormat="1" applyFont="1" applyFill="1" applyBorder="1" applyAlignment="1">
      <alignment horizontal="center"/>
    </xf>
    <xf numFmtId="164" fontId="16" fillId="33" borderId="10" xfId="1" applyNumberFormat="1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164" fontId="0" fillId="0" borderId="10" xfId="1" applyNumberFormat="1" applyFont="1" applyBorder="1"/>
    <xf numFmtId="0" fontId="0" fillId="0" borderId="10" xfId="0" applyBorder="1"/>
    <xf numFmtId="14" fontId="0" fillId="0" borderId="0" xfId="0" applyNumberFormat="1"/>
    <xf numFmtId="1" fontId="0" fillId="0" borderId="0" xfId="0" applyNumberFormat="1"/>
    <xf numFmtId="0" fontId="16" fillId="0" borderId="10" xfId="0" applyFont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0</xdr:rowOff>
    </xdr:from>
    <xdr:to>
      <xdr:col>3</xdr:col>
      <xdr:colOff>772600</xdr:colOff>
      <xdr:row>2</xdr:row>
      <xdr:rowOff>19050</xdr:rowOff>
    </xdr:to>
    <xdr:pic>
      <xdr:nvPicPr>
        <xdr:cNvPr id="2" name="Imagen 1" descr="Texto&#10;&#10;Descripción generada automáticamente">
          <a:extLst>
            <a:ext uri="{FF2B5EF4-FFF2-40B4-BE49-F238E27FC236}">
              <a16:creationId xmlns:a16="http://schemas.microsoft.com/office/drawing/2014/main" id="{8A3A7896-F443-4CC3-86AD-F704E0302C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" y="0"/>
          <a:ext cx="2506150" cy="733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87B739-E1ED-44B4-A873-05467D05A760}">
  <dimension ref="A1:BL4"/>
  <sheetViews>
    <sheetView topLeftCell="AT1" workbookViewId="0">
      <selection activeCell="BF2" sqref="BF2:BL4"/>
    </sheetView>
  </sheetViews>
  <sheetFormatPr baseColWidth="10" defaultRowHeight="15" x14ac:dyDescent="0.25"/>
  <cols>
    <col min="9" max="9" width="15.42578125" bestFit="1" customWidth="1"/>
  </cols>
  <sheetData>
    <row r="1" spans="1:6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</row>
    <row r="2" spans="1:64" x14ac:dyDescent="0.25">
      <c r="A2">
        <v>646</v>
      </c>
      <c r="B2">
        <v>890303093</v>
      </c>
      <c r="C2" t="s">
        <v>64</v>
      </c>
      <c r="D2" t="s">
        <v>65</v>
      </c>
      <c r="E2">
        <v>369916</v>
      </c>
      <c r="F2" t="s">
        <v>66</v>
      </c>
      <c r="G2" t="s">
        <v>67</v>
      </c>
      <c r="H2">
        <v>163018</v>
      </c>
      <c r="I2" s="1">
        <v>45504.643750000003</v>
      </c>
      <c r="J2" t="s">
        <v>68</v>
      </c>
      <c r="K2">
        <v>2</v>
      </c>
      <c r="L2" t="s">
        <v>68</v>
      </c>
      <c r="M2">
        <v>2</v>
      </c>
      <c r="N2" t="s">
        <v>69</v>
      </c>
      <c r="O2" s="1">
        <v>45504.643750000003</v>
      </c>
      <c r="P2">
        <v>580</v>
      </c>
      <c r="Q2">
        <v>2391343</v>
      </c>
      <c r="R2">
        <v>2391343</v>
      </c>
      <c r="S2">
        <v>646</v>
      </c>
      <c r="T2" t="s">
        <v>70</v>
      </c>
      <c r="U2">
        <v>890303093</v>
      </c>
      <c r="V2" t="s">
        <v>64</v>
      </c>
      <c r="W2">
        <v>890303093</v>
      </c>
      <c r="X2" t="s">
        <v>64</v>
      </c>
      <c r="Y2">
        <v>13190401</v>
      </c>
      <c r="Z2" t="s">
        <v>71</v>
      </c>
      <c r="AA2" t="s">
        <v>72</v>
      </c>
      <c r="AB2" t="s">
        <v>73</v>
      </c>
      <c r="AC2" t="s">
        <v>74</v>
      </c>
      <c r="AD2" t="s">
        <v>73</v>
      </c>
      <c r="AE2">
        <v>1</v>
      </c>
      <c r="AF2">
        <v>128063</v>
      </c>
      <c r="AG2" s="1">
        <v>45512.486805555556</v>
      </c>
      <c r="AH2" t="s">
        <v>75</v>
      </c>
      <c r="AI2" s="1">
        <v>45516.405555555553</v>
      </c>
      <c r="AJ2">
        <v>2391343</v>
      </c>
      <c r="AK2" t="s">
        <v>76</v>
      </c>
      <c r="AL2" t="s">
        <v>77</v>
      </c>
      <c r="AM2" t="s">
        <v>78</v>
      </c>
      <c r="AN2" t="s">
        <v>70</v>
      </c>
      <c r="AO2">
        <v>890303093</v>
      </c>
      <c r="AP2" t="s">
        <v>64</v>
      </c>
      <c r="AW2">
        <v>50908281</v>
      </c>
      <c r="AX2" t="s">
        <v>79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2391343</v>
      </c>
      <c r="BL2">
        <v>2391343</v>
      </c>
    </row>
    <row r="3" spans="1:64" x14ac:dyDescent="0.25">
      <c r="A3">
        <v>646</v>
      </c>
      <c r="B3">
        <v>890303093</v>
      </c>
      <c r="C3" t="s">
        <v>64</v>
      </c>
      <c r="D3" t="s">
        <v>65</v>
      </c>
      <c r="E3">
        <v>370838</v>
      </c>
      <c r="F3" t="s">
        <v>80</v>
      </c>
      <c r="G3" t="s">
        <v>81</v>
      </c>
      <c r="H3">
        <v>163940</v>
      </c>
      <c r="I3" s="1">
        <v>45511.95</v>
      </c>
      <c r="J3" t="s">
        <v>68</v>
      </c>
      <c r="K3">
        <v>2</v>
      </c>
      <c r="L3" t="s">
        <v>68</v>
      </c>
      <c r="M3">
        <v>2</v>
      </c>
      <c r="N3" t="s">
        <v>69</v>
      </c>
      <c r="O3" s="1">
        <v>45511.95</v>
      </c>
      <c r="P3">
        <v>573</v>
      </c>
      <c r="Q3">
        <v>489252</v>
      </c>
      <c r="R3">
        <v>489252</v>
      </c>
      <c r="S3">
        <v>646</v>
      </c>
      <c r="T3" t="s">
        <v>70</v>
      </c>
      <c r="U3">
        <v>890303093</v>
      </c>
      <c r="V3" t="s">
        <v>64</v>
      </c>
      <c r="W3">
        <v>890303093</v>
      </c>
      <c r="X3" t="s">
        <v>64</v>
      </c>
      <c r="Y3">
        <v>13190401</v>
      </c>
      <c r="Z3" t="s">
        <v>71</v>
      </c>
      <c r="AA3" t="s">
        <v>72</v>
      </c>
      <c r="AB3" t="s">
        <v>73</v>
      </c>
      <c r="AC3" t="s">
        <v>74</v>
      </c>
      <c r="AD3" t="s">
        <v>73</v>
      </c>
      <c r="AE3">
        <v>1</v>
      </c>
      <c r="AF3">
        <v>128222</v>
      </c>
      <c r="AG3" s="1">
        <v>45545.472916666666</v>
      </c>
      <c r="AH3" t="s">
        <v>82</v>
      </c>
      <c r="AI3" s="1">
        <v>45546.377083333333</v>
      </c>
      <c r="AJ3">
        <v>489252</v>
      </c>
      <c r="AK3" t="s">
        <v>83</v>
      </c>
      <c r="AL3" t="s">
        <v>77</v>
      </c>
      <c r="AM3" t="s">
        <v>78</v>
      </c>
      <c r="AN3" t="s">
        <v>70</v>
      </c>
      <c r="AO3">
        <v>890303093</v>
      </c>
      <c r="AP3" t="s">
        <v>64</v>
      </c>
      <c r="AW3">
        <v>1073819336</v>
      </c>
      <c r="AX3" t="s">
        <v>84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489252</v>
      </c>
      <c r="BL3">
        <v>489252</v>
      </c>
    </row>
    <row r="4" spans="1:64" x14ac:dyDescent="0.25">
      <c r="A4">
        <v>646</v>
      </c>
      <c r="B4">
        <v>890303093</v>
      </c>
      <c r="C4" t="s">
        <v>64</v>
      </c>
      <c r="D4" t="s">
        <v>65</v>
      </c>
      <c r="E4">
        <v>371864</v>
      </c>
      <c r="F4" t="s">
        <v>85</v>
      </c>
      <c r="G4" t="s">
        <v>86</v>
      </c>
      <c r="H4">
        <v>164966</v>
      </c>
      <c r="I4" s="1">
        <v>45517.398611111108</v>
      </c>
      <c r="J4" t="s">
        <v>68</v>
      </c>
      <c r="K4">
        <v>2</v>
      </c>
      <c r="L4" t="s">
        <v>68</v>
      </c>
      <c r="M4">
        <v>2</v>
      </c>
      <c r="N4" t="s">
        <v>69</v>
      </c>
      <c r="O4" s="1">
        <v>45517.398611111108</v>
      </c>
      <c r="P4">
        <v>568</v>
      </c>
      <c r="Q4">
        <v>2831024</v>
      </c>
      <c r="R4">
        <v>2831024</v>
      </c>
      <c r="S4">
        <v>646</v>
      </c>
      <c r="T4" t="s">
        <v>70</v>
      </c>
      <c r="U4">
        <v>890303093</v>
      </c>
      <c r="V4" t="s">
        <v>64</v>
      </c>
      <c r="W4">
        <v>890303093</v>
      </c>
      <c r="X4" t="s">
        <v>64</v>
      </c>
      <c r="Y4">
        <v>13190401</v>
      </c>
      <c r="Z4" t="s">
        <v>71</v>
      </c>
      <c r="AA4" t="s">
        <v>72</v>
      </c>
      <c r="AB4" t="s">
        <v>73</v>
      </c>
      <c r="AC4" t="s">
        <v>74</v>
      </c>
      <c r="AD4" t="s">
        <v>73</v>
      </c>
      <c r="AE4">
        <v>1</v>
      </c>
      <c r="AF4">
        <v>128222</v>
      </c>
      <c r="AG4" s="1">
        <v>45545.472916666666</v>
      </c>
      <c r="AH4" t="s">
        <v>82</v>
      </c>
      <c r="AI4" s="1">
        <v>45546.377083333333</v>
      </c>
      <c r="AJ4">
        <v>2831024</v>
      </c>
      <c r="AK4" t="s">
        <v>87</v>
      </c>
      <c r="AL4" t="s">
        <v>77</v>
      </c>
      <c r="AM4" t="s">
        <v>78</v>
      </c>
      <c r="AN4" t="s">
        <v>70</v>
      </c>
      <c r="AO4">
        <v>890303093</v>
      </c>
      <c r="AP4" t="s">
        <v>64</v>
      </c>
      <c r="AW4">
        <v>1067950756</v>
      </c>
      <c r="AX4" t="s">
        <v>88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2831024</v>
      </c>
      <c r="BL4">
        <v>2831024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AE8BD-A63A-4BBB-955E-D1FF974B977D}">
  <dimension ref="A1:K15"/>
  <sheetViews>
    <sheetView workbookViewId="0">
      <selection activeCell="K6" sqref="K6:K8"/>
    </sheetView>
  </sheetViews>
  <sheetFormatPr baseColWidth="10" defaultRowHeight="15" x14ac:dyDescent="0.25"/>
  <cols>
    <col min="2" max="2" width="15.85546875" bestFit="1" customWidth="1"/>
    <col min="4" max="4" width="13.140625" bestFit="1" customWidth="1"/>
    <col min="5" max="9" width="11.5703125" bestFit="1" customWidth="1"/>
    <col min="10" max="10" width="14.140625" bestFit="1" customWidth="1"/>
    <col min="11" max="11" width="13.140625" bestFit="1" customWidth="1"/>
  </cols>
  <sheetData>
    <row r="1" spans="1:11" ht="15.75" x14ac:dyDescent="0.25">
      <c r="A1" s="2"/>
      <c r="B1" s="2"/>
      <c r="C1" s="2"/>
      <c r="D1" s="2"/>
      <c r="E1" s="2"/>
      <c r="F1" s="3" t="s">
        <v>102</v>
      </c>
      <c r="G1" s="4"/>
      <c r="H1" s="4"/>
      <c r="I1" s="4"/>
      <c r="J1" s="4"/>
      <c r="K1" s="5"/>
    </row>
    <row r="2" spans="1:11" ht="40.5" customHeight="1" x14ac:dyDescent="0.25">
      <c r="A2" s="2"/>
      <c r="B2" s="2"/>
      <c r="C2" s="2"/>
      <c r="D2" s="2"/>
      <c r="E2" s="2"/>
      <c r="F2" s="6" t="s">
        <v>103</v>
      </c>
      <c r="G2" s="7"/>
      <c r="H2" s="7"/>
      <c r="I2" s="7"/>
      <c r="J2" s="7"/>
      <c r="K2" s="8"/>
    </row>
    <row r="3" spans="1:11" x14ac:dyDescent="0.25">
      <c r="A3" s="9"/>
      <c r="B3" s="10"/>
      <c r="C3" s="11"/>
      <c r="D3" s="12" t="s">
        <v>89</v>
      </c>
      <c r="E3" s="12"/>
      <c r="F3" s="13"/>
      <c r="G3" s="13"/>
      <c r="H3" s="13"/>
      <c r="I3" s="13"/>
      <c r="J3" s="13"/>
      <c r="K3" s="13"/>
    </row>
    <row r="4" spans="1:11" x14ac:dyDescent="0.25">
      <c r="A4" s="14" t="s">
        <v>90</v>
      </c>
      <c r="B4" s="15"/>
      <c r="C4" s="16"/>
      <c r="D4" s="17">
        <f>SUBTOTAL(9,D6:D8)</f>
        <v>5711619</v>
      </c>
      <c r="E4" s="17">
        <f t="shared" ref="E4:K4" si="0">SUBTOTAL(9,E6:E8)</f>
        <v>0</v>
      </c>
      <c r="F4" s="17">
        <f t="shared" si="0"/>
        <v>0</v>
      </c>
      <c r="G4" s="17">
        <f t="shared" si="0"/>
        <v>0</v>
      </c>
      <c r="H4" s="17">
        <f t="shared" si="0"/>
        <v>0</v>
      </c>
      <c r="I4" s="17">
        <f t="shared" si="0"/>
        <v>5711619</v>
      </c>
      <c r="J4" s="17">
        <f t="shared" si="0"/>
        <v>0</v>
      </c>
      <c r="K4" s="17">
        <f t="shared" si="0"/>
        <v>5711619</v>
      </c>
    </row>
    <row r="5" spans="1:11" x14ac:dyDescent="0.25">
      <c r="A5" s="18" t="s">
        <v>91</v>
      </c>
      <c r="B5" s="19" t="s">
        <v>92</v>
      </c>
      <c r="C5" s="19" t="s">
        <v>93</v>
      </c>
      <c r="D5" s="20" t="s">
        <v>94</v>
      </c>
      <c r="E5" s="20" t="s">
        <v>95</v>
      </c>
      <c r="F5" s="20" t="s">
        <v>96</v>
      </c>
      <c r="G5" s="20" t="s">
        <v>97</v>
      </c>
      <c r="H5" s="20" t="s">
        <v>98</v>
      </c>
      <c r="I5" s="20" t="s">
        <v>99</v>
      </c>
      <c r="J5" s="20" t="s">
        <v>100</v>
      </c>
      <c r="K5" s="20" t="s">
        <v>101</v>
      </c>
    </row>
    <row r="6" spans="1:11" x14ac:dyDescent="0.25">
      <c r="A6" s="21" t="s">
        <v>67</v>
      </c>
      <c r="B6" s="22">
        <v>45504.643750000003</v>
      </c>
      <c r="C6" s="21">
        <v>2</v>
      </c>
      <c r="D6" s="23">
        <v>2391343</v>
      </c>
      <c r="E6" s="23">
        <v>0</v>
      </c>
      <c r="F6" s="23">
        <v>0</v>
      </c>
      <c r="G6" s="23">
        <v>0</v>
      </c>
      <c r="H6" s="23">
        <v>0</v>
      </c>
      <c r="I6" s="23">
        <v>2391343</v>
      </c>
      <c r="J6" s="24"/>
      <c r="K6" s="23">
        <v>2391343</v>
      </c>
    </row>
    <row r="7" spans="1:11" x14ac:dyDescent="0.25">
      <c r="A7" s="21" t="s">
        <v>81</v>
      </c>
      <c r="B7" s="22">
        <v>45511.95</v>
      </c>
      <c r="C7" s="21">
        <v>2</v>
      </c>
      <c r="D7" s="23">
        <v>489252</v>
      </c>
      <c r="E7" s="23">
        <v>0</v>
      </c>
      <c r="F7" s="23">
        <v>0</v>
      </c>
      <c r="G7" s="23">
        <v>0</v>
      </c>
      <c r="H7" s="23">
        <v>0</v>
      </c>
      <c r="I7" s="23">
        <v>489252</v>
      </c>
      <c r="J7" s="24"/>
      <c r="K7" s="23">
        <v>489252</v>
      </c>
    </row>
    <row r="8" spans="1:11" x14ac:dyDescent="0.25">
      <c r="A8" s="21" t="s">
        <v>86</v>
      </c>
      <c r="B8" s="22">
        <v>45517.398611111108</v>
      </c>
      <c r="C8" s="21">
        <v>2</v>
      </c>
      <c r="D8" s="23">
        <v>2831024</v>
      </c>
      <c r="E8" s="23">
        <v>0</v>
      </c>
      <c r="F8" s="23">
        <v>0</v>
      </c>
      <c r="G8" s="23">
        <v>0</v>
      </c>
      <c r="H8" s="23">
        <v>0</v>
      </c>
      <c r="I8" s="23">
        <v>2831024</v>
      </c>
      <c r="J8" s="24"/>
      <c r="K8" s="23">
        <v>2831024</v>
      </c>
    </row>
    <row r="12" spans="1:11" x14ac:dyDescent="0.25">
      <c r="B12" s="25"/>
    </row>
    <row r="13" spans="1:11" x14ac:dyDescent="0.25">
      <c r="B13" s="26"/>
    </row>
    <row r="14" spans="1:11" x14ac:dyDescent="0.25">
      <c r="B14" s="26"/>
    </row>
    <row r="15" spans="1:11" x14ac:dyDescent="0.25">
      <c r="B15" s="26"/>
    </row>
  </sheetData>
  <mergeCells count="6">
    <mergeCell ref="A1:E2"/>
    <mergeCell ref="F1:K1"/>
    <mergeCell ref="F2:K2"/>
    <mergeCell ref="A3:C3"/>
    <mergeCell ref="D3:K3"/>
    <mergeCell ref="A4:C4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2FC5D-37CB-46C1-8F46-377DFB66E40D}">
  <dimension ref="A1:G4"/>
  <sheetViews>
    <sheetView tabSelected="1" workbookViewId="0">
      <selection activeCell="D9" sqref="D9"/>
    </sheetView>
  </sheetViews>
  <sheetFormatPr baseColWidth="10" defaultRowHeight="15" x14ac:dyDescent="0.25"/>
  <cols>
    <col min="1" max="1" width="10" bestFit="1" customWidth="1"/>
    <col min="2" max="2" width="39.7109375" bestFit="1" customWidth="1"/>
    <col min="3" max="3" width="8.28515625" bestFit="1" customWidth="1"/>
    <col min="4" max="4" width="18" bestFit="1" customWidth="1"/>
    <col min="5" max="5" width="15.85546875" bestFit="1" customWidth="1"/>
    <col min="6" max="6" width="23.140625" bestFit="1" customWidth="1"/>
    <col min="7" max="7" width="19" bestFit="1" customWidth="1"/>
  </cols>
  <sheetData>
    <row r="1" spans="1:7" x14ac:dyDescent="0.25">
      <c r="A1" s="27" t="s">
        <v>104</v>
      </c>
      <c r="B1" s="27" t="s">
        <v>105</v>
      </c>
      <c r="C1" s="27" t="s">
        <v>106</v>
      </c>
      <c r="D1" s="27" t="s">
        <v>107</v>
      </c>
      <c r="E1" s="27" t="s">
        <v>92</v>
      </c>
      <c r="F1" s="27" t="s">
        <v>108</v>
      </c>
      <c r="G1" s="27" t="s">
        <v>109</v>
      </c>
    </row>
    <row r="2" spans="1:7" x14ac:dyDescent="0.25">
      <c r="A2" s="24">
        <v>891079999</v>
      </c>
      <c r="B2" s="21" t="s">
        <v>78</v>
      </c>
      <c r="C2" s="21" t="s">
        <v>110</v>
      </c>
      <c r="D2" s="21">
        <v>163018</v>
      </c>
      <c r="E2" s="22">
        <v>45504.643750000003</v>
      </c>
      <c r="F2" s="23">
        <v>2391343</v>
      </c>
      <c r="G2" s="23">
        <v>2391343</v>
      </c>
    </row>
    <row r="3" spans="1:7" x14ac:dyDescent="0.25">
      <c r="A3" s="24">
        <v>891079999</v>
      </c>
      <c r="B3" s="21" t="s">
        <v>78</v>
      </c>
      <c r="C3" s="21" t="s">
        <v>110</v>
      </c>
      <c r="D3" s="21">
        <v>163940</v>
      </c>
      <c r="E3" s="22">
        <v>45511.95</v>
      </c>
      <c r="F3" s="23">
        <v>489252</v>
      </c>
      <c r="G3" s="23">
        <v>489252</v>
      </c>
    </row>
    <row r="4" spans="1:7" x14ac:dyDescent="0.25">
      <c r="A4" s="24">
        <v>891079999</v>
      </c>
      <c r="B4" s="21" t="s">
        <v>78</v>
      </c>
      <c r="C4" s="21" t="s">
        <v>110</v>
      </c>
      <c r="D4" s="21">
        <v>164966</v>
      </c>
      <c r="E4" s="22">
        <v>45517.398611111108</v>
      </c>
      <c r="F4" s="23">
        <v>2831024</v>
      </c>
      <c r="G4" s="23">
        <v>2831024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CARTERA CONFENALCO VALLE_1</vt:lpstr>
      <vt:lpstr>Hoja1</vt:lpstr>
      <vt:lpstr>CARTERA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CARLOS ANDRES MUSKUS OTERO</cp:lastModifiedBy>
  <dcterms:created xsi:type="dcterms:W3CDTF">2025-03-03T14:12:22Z</dcterms:created>
  <dcterms:modified xsi:type="dcterms:W3CDTF">2025-03-03T14:21:17Z</dcterms:modified>
</cp:coreProperties>
</file>